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314f96bae91973fa/Documents/Matt/Farm Project/"/>
    </mc:Choice>
  </mc:AlternateContent>
  <xr:revisionPtr revIDLastSave="10" documentId="8_{F68BA89D-C8CA-4880-8654-5BE3784ED16A}" xr6:coauthVersionLast="46" xr6:coauthVersionMax="46" xr10:uidLastSave="{489E6736-5F6B-49B8-A87A-BF1EDAFAA608}"/>
  <workbookProtection workbookAlgorithmName="SHA-512" workbookHashValue="Hb4fdIoeqFU8pWSL3qV2gdqKXiqwXg4kqdqvxaq93lGoUn61dN7u8GeHdMYnVE4SqQvhxNUfbE08emFYBaZqdg==" workbookSaltValue="TH0P3/97MTnCEdMVaRqlTg==" workbookSpinCount="100000" lockStructure="1"/>
  <bookViews>
    <workbookView xWindow="-120" yWindow="-120" windowWidth="25440" windowHeight="15390" xr2:uid="{1CE67437-BFD8-47BC-978F-CF5C7A1867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6" i="1" l="1"/>
  <c r="B17" i="1" s="1"/>
  <c r="B18" i="1" s="1"/>
  <c r="B19" i="1" s="1"/>
  <c r="B20" i="1" s="1"/>
  <c r="B21" i="1" s="1"/>
  <c r="B22" i="1" s="1"/>
  <c r="B14" i="1"/>
  <c r="B13" i="1" s="1"/>
  <c r="B12" i="1" s="1"/>
  <c r="B11" i="1" s="1"/>
  <c r="B10" i="1" s="1"/>
  <c r="B9" i="1" s="1"/>
  <c r="B8" i="1" s="1"/>
  <c r="B7" i="1" s="1"/>
  <c r="B6" i="1" s="1"/>
</calcChain>
</file>

<file path=xl/sharedStrings.xml><?xml version="1.0" encoding="utf-8"?>
<sst xmlns="http://schemas.openxmlformats.org/spreadsheetml/2006/main" count="41" uniqueCount="40">
  <si>
    <t>Diff from 11</t>
  </si>
  <si>
    <t>Event</t>
  </si>
  <si>
    <t>Date</t>
  </si>
  <si>
    <t>Interval</t>
  </si>
  <si>
    <t>End flushing</t>
  </si>
  <si>
    <t>Step</t>
  </si>
  <si>
    <t>Description</t>
  </si>
  <si>
    <t>Buck management</t>
  </si>
  <si>
    <t>Evaluate does' body condition</t>
  </si>
  <si>
    <t>Synchronize does</t>
  </si>
  <si>
    <t>Flush &amp; deworm does</t>
  </si>
  <si>
    <t>Breed does</t>
  </si>
  <si>
    <t>Remove bucks</t>
  </si>
  <si>
    <t>Vaccinate does</t>
  </si>
  <si>
    <t>Prepare for kidding</t>
  </si>
  <si>
    <t>Start Kidding</t>
  </si>
  <si>
    <t>Desired Kidding Date:</t>
  </si>
  <si>
    <t>Select bucks from desired herds and similar management styles associated with your existing or desired herd.  Trim hooves at this point if required.  Perform basic health assessment of breeding bucks to ensure they are free from defect and can perform required breeding.  Average desired buck will be at least one year of age at time of breeding and will be placed with no more than 50 does.</t>
  </si>
  <si>
    <t>Verify kidding supplies and prepare structures for kidding.</t>
  </si>
  <si>
    <t>Refer to step 12 for vaccination protocol.  Monitor for coccidiosis.</t>
  </si>
  <si>
    <t>Weaning time depends on management preference and market.  Do not wean and vaccinate on the same day; weaning and vaccination should be accomplished approximately 2 weeks apart.  Weigh and record in health records to establish overall growth rate.  Check udders on does and establish list of cull does and bucks (if any).  Monitor for parasites and coccidiosis.  Consider fecal samples for parasite load at this time.</t>
  </si>
  <si>
    <t>Ensure does have desired body condition.  Management of overweight/underweight does should be addressed at this time.  Doelings should be growing at an acceptable rate to be considered for breeding.  See step 5 for more information.</t>
  </si>
  <si>
    <t>Buck/Ram effect.  Ensure no mature males are within sight or scent of females for 30 days (minimum) prior to desired breeding time.  Use FAMACHA system to monitor for parasite load of breeding stock.</t>
  </si>
  <si>
    <t>Flush does now.  Flushing mature healthy does or virgin does is not justified but can help to increase overall birthing rates.  Begin 2 weeks prior to and after breeding.  Deworm at this time.</t>
  </si>
  <si>
    <t>Turn bucks in with does.  Document breeding dates when possible.  Consider marking harness for more accurate dates.  Monitor pasture conditions and rotate as needed.  Doelings should reach 60-70% mature body weight by breeding time.</t>
  </si>
  <si>
    <t>Monitor bucks and does for parasites utilizing the FAMACHA scale.</t>
  </si>
  <si>
    <t>Administer CDT yearly booster; continue to monitor for parasites (internal and external).</t>
  </si>
  <si>
    <t>Iodine navel, ear tag, note and record health records to include birth weight, sex, and number of kids per birth and any birthing complications.  Administer 1cc penicillin and CDT subq on the first day of life (1/2cc each).  Provide vitamins and minerals free choice and good quality forage for does.  Monitor for parasites and deworm as needed.  Castrate and dehorn at approximately 1 week of age if desired.</t>
  </si>
  <si>
    <t>Creep feed, free choice, 16% goat ration.  Observe kids and does for health issues such as coccidiosis and starvation.  Monitor for parasites.</t>
  </si>
  <si>
    <t>First CDT at 3-6 weeks of age.  Booster to follow 2 weeks after initial.  If creep feeding a third booster may be advised.  Check with your veterinarian for more information.</t>
  </si>
  <si>
    <t>Reduce overall creep protein depending on rate of growth and desired outcome.  Does nutritional requirements will also decline after 8 weeks lactation and milk production decrease.</t>
  </si>
  <si>
    <t>Utilize health records to select replacement does.  Purchase additional replacement does at this time as well.  Place replacement does on high quality feed.  Provide free choice goat mineral.  Isolate new animals for at least 2 weeks to establish and control any communicable diseases such as hoof rot, sore mouth, etc.</t>
  </si>
  <si>
    <t xml:space="preserve">Market cull animals (adults and kids).  Determine best dates and methods for marketing based on your area.   </t>
  </si>
  <si>
    <t>Does can be placed on maintenance diet until 3rd trimester.  Monitor pasture, worm load, etc. as usual.</t>
  </si>
  <si>
    <t>Kid check</t>
  </si>
  <si>
    <t>Vaccinate kids</t>
  </si>
  <si>
    <t>Feed requirements</t>
  </si>
  <si>
    <t>Vaccination booster</t>
  </si>
  <si>
    <t xml:space="preserve">Wean </t>
  </si>
  <si>
    <t>Analyze replacement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</si>
</sst>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Bahnschrift SemiBold"/>
      <family val="2"/>
    </font>
    <font>
      <b/>
      <sz val="18"/>
      <color theme="1"/>
      <name val="Calibri"/>
      <family val="2"/>
      <scheme val="minor"/>
    </font>
    <font>
      <sz val="12"/>
      <color theme="1"/>
      <name val="Calibri"/>
      <family val="2"/>
      <scheme val="minor"/>
    </font>
    <font>
      <sz val="18"/>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D0C2EA"/>
        <bgColor indexed="64"/>
      </patternFill>
    </fill>
    <fill>
      <patternFill patternType="solid">
        <fgColor rgb="FFBD82E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Protection="1">
      <protection hidden="1"/>
    </xf>
    <xf numFmtId="0" fontId="0" fillId="0" borderId="0" xfId="0" applyAlignment="1" applyProtection="1">
      <alignment horizontal="left"/>
      <protection hidden="1"/>
    </xf>
    <xf numFmtId="0" fontId="0" fillId="0" borderId="0" xfId="0" applyBorder="1" applyAlignment="1" applyProtection="1">
      <protection hidden="1"/>
    </xf>
    <xf numFmtId="14" fontId="0" fillId="0" borderId="0" xfId="0" applyNumberFormat="1" applyProtection="1">
      <protection hidden="1"/>
    </xf>
    <xf numFmtId="0" fontId="0" fillId="0" borderId="0" xfId="0" applyBorder="1" applyProtection="1">
      <protection hidden="1"/>
    </xf>
    <xf numFmtId="0" fontId="1" fillId="0" borderId="0" xfId="0" applyFont="1" applyProtection="1">
      <protection hidden="1"/>
    </xf>
    <xf numFmtId="1" fontId="0" fillId="3" borderId="0" xfId="0" applyNumberFormat="1" applyFill="1" applyProtection="1">
      <protection hidden="1"/>
    </xf>
    <xf numFmtId="0" fontId="1" fillId="3" borderId="4" xfId="0" applyFont="1" applyFill="1" applyBorder="1" applyProtection="1">
      <protection hidden="1"/>
    </xf>
    <xf numFmtId="0" fontId="1" fillId="3" borderId="3" xfId="0" applyFont="1" applyFill="1" applyBorder="1" applyProtection="1">
      <protection hidden="1"/>
    </xf>
    <xf numFmtId="0" fontId="1" fillId="3" borderId="0" xfId="0" applyFont="1" applyFill="1" applyProtection="1">
      <protection hidden="1"/>
    </xf>
    <xf numFmtId="0" fontId="1" fillId="3" borderId="1" xfId="0" applyFont="1" applyFill="1" applyBorder="1" applyProtection="1">
      <protection hidden="1"/>
    </xf>
    <xf numFmtId="0" fontId="1" fillId="3" borderId="1" xfId="0" applyFont="1" applyFill="1" applyBorder="1" applyAlignment="1" applyProtection="1">
      <alignment vertical="center"/>
      <protection hidden="1"/>
    </xf>
    <xf numFmtId="0" fontId="1" fillId="4" borderId="1" xfId="0" applyFont="1" applyFill="1" applyBorder="1" applyProtection="1">
      <protection hidden="1"/>
    </xf>
    <xf numFmtId="0" fontId="0" fillId="0" borderId="0" xfId="0" applyAlignment="1" applyProtection="1">
      <protection hidden="1"/>
    </xf>
    <xf numFmtId="1" fontId="5" fillId="4" borderId="1" xfId="0" applyNumberFormat="1" applyFont="1" applyFill="1" applyBorder="1" applyAlignment="1" applyProtection="1">
      <alignment vertical="center" wrapText="1"/>
      <protection hidden="1"/>
    </xf>
    <xf numFmtId="164" fontId="2" fillId="3" borderId="3" xfId="0" applyNumberFormat="1" applyFont="1" applyFill="1" applyBorder="1" applyAlignment="1" applyProtection="1">
      <alignment horizontal="center" vertical="center"/>
      <protection hidden="1"/>
    </xf>
    <xf numFmtId="0" fontId="6" fillId="3" borderId="0" xfId="0" applyFont="1" applyFill="1" applyProtection="1">
      <protection hidden="1"/>
    </xf>
    <xf numFmtId="0" fontId="6" fillId="3" borderId="0" xfId="0" applyFont="1" applyFill="1" applyAlignment="1" applyProtection="1">
      <alignment horizontal="left" vertical="top"/>
      <protection hidden="1"/>
    </xf>
    <xf numFmtId="0" fontId="3" fillId="2" borderId="2" xfId="0" applyFont="1" applyFill="1" applyBorder="1" applyAlignment="1" applyProtection="1">
      <alignment horizontal="center"/>
      <protection hidden="1"/>
    </xf>
    <xf numFmtId="14" fontId="8" fillId="2" borderId="5" xfId="0" applyNumberFormat="1" applyFont="1" applyFill="1" applyBorder="1" applyAlignment="1" applyProtection="1">
      <alignment horizontal="center" vertical="center"/>
      <protection locked="0" hidden="1"/>
    </xf>
    <xf numFmtId="0" fontId="4" fillId="3" borderId="1" xfId="0" applyFont="1" applyFill="1" applyBorder="1" applyAlignment="1" applyProtection="1">
      <alignment vertical="center" wrapText="1"/>
      <protection hidden="1"/>
    </xf>
    <xf numFmtId="1" fontId="7" fillId="4" borderId="1" xfId="0" applyNumberFormat="1" applyFont="1" applyFill="1" applyBorder="1" applyAlignment="1" applyProtection="1">
      <alignment vertical="center" wrapText="1"/>
      <protection hidden="1"/>
    </xf>
    <xf numFmtId="0" fontId="2" fillId="3"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6" fillId="3" borderId="9" xfId="0" applyFont="1" applyFill="1" applyBorder="1" applyAlignment="1" applyProtection="1">
      <alignment horizontal="left" vertical="top"/>
      <protection hidden="1"/>
    </xf>
  </cellXfs>
  <cellStyles count="1">
    <cellStyle name="Normal" xfId="0" builtinId="0"/>
  </cellStyles>
  <dxfs count="2">
    <dxf>
      <fill>
        <patternFill>
          <bgColor theme="5" tint="0.59996337778862885"/>
        </patternFill>
      </fill>
    </dxf>
    <dxf>
      <fill>
        <patternFill>
          <bgColor theme="7" tint="0.79998168889431442"/>
        </patternFill>
      </fill>
    </dxf>
  </dxfs>
  <tableStyles count="0" defaultTableStyle="TableStyleMedium2" defaultPivotStyle="PivotStyleLight16"/>
  <colors>
    <mruColors>
      <color rgb="FF9DBED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linessafarmsllc" TargetMode="External"/><Relationship Id="rId2" Type="http://schemas.openxmlformats.org/officeDocument/2006/relationships/image" Target="../media/image1.png"/><Relationship Id="rId1" Type="http://schemas.openxmlformats.org/officeDocument/2006/relationships/hyperlink" Target="https://linessafarms.com/" TargetMode="External"/><Relationship Id="rId6" Type="http://schemas.openxmlformats.org/officeDocument/2006/relationships/image" Target="../media/image3.png"/><Relationship Id="rId5" Type="http://schemas.openxmlformats.org/officeDocument/2006/relationships/hyperlink" Target="https://www.facebook.com/LinessaFarmsLLC"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3260413</xdr:colOff>
      <xdr:row>0</xdr:row>
      <xdr:rowOff>4330</xdr:rowOff>
    </xdr:from>
    <xdr:to>
      <xdr:col>5</xdr:col>
      <xdr:colOff>5391151</xdr:colOff>
      <xdr:row>3</xdr:row>
      <xdr:rowOff>100496</xdr:rowOff>
    </xdr:to>
    <xdr:pic>
      <xdr:nvPicPr>
        <xdr:cNvPr id="11" name="Picture 10">
          <a:hlinkClick xmlns:r="http://schemas.openxmlformats.org/officeDocument/2006/relationships" r:id="rId1"/>
          <a:extLst>
            <a:ext uri="{FF2B5EF4-FFF2-40B4-BE49-F238E27FC236}">
              <a16:creationId xmlns:a16="http://schemas.microsoft.com/office/drawing/2014/main" id="{74684B01-8E28-48A6-8752-A5ED7E3E93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5638" y="4330"/>
          <a:ext cx="2130738" cy="1382041"/>
        </a:xfrm>
        <a:prstGeom prst="rect">
          <a:avLst/>
        </a:prstGeom>
      </xdr:spPr>
    </xdr:pic>
    <xdr:clientData/>
  </xdr:twoCellAnchor>
  <xdr:twoCellAnchor>
    <xdr:from>
      <xdr:col>0</xdr:col>
      <xdr:colOff>28575</xdr:colOff>
      <xdr:row>0</xdr:row>
      <xdr:rowOff>0</xdr:rowOff>
    </xdr:from>
    <xdr:to>
      <xdr:col>5</xdr:col>
      <xdr:colOff>2105025</xdr:colOff>
      <xdr:row>0</xdr:row>
      <xdr:rowOff>637442</xdr:rowOff>
    </xdr:to>
    <xdr:sp macro="" textlink="">
      <xdr:nvSpPr>
        <xdr:cNvPr id="9" name="TextBox 8">
          <a:extLst>
            <a:ext uri="{FF2B5EF4-FFF2-40B4-BE49-F238E27FC236}">
              <a16:creationId xmlns:a16="http://schemas.microsoft.com/office/drawing/2014/main" id="{14822FCB-1CC6-449C-92A2-CD3DA7600AA3}"/>
            </a:ext>
          </a:extLst>
        </xdr:cNvPr>
        <xdr:cNvSpPr txBox="1"/>
      </xdr:nvSpPr>
      <xdr:spPr>
        <a:xfrm>
          <a:off x="28575" y="0"/>
          <a:ext cx="5781675" cy="637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Franklin Gothic Medium" panose="020B0603020102020204" pitchFamily="34" charset="0"/>
            </a:rPr>
            <a:t>Linessa Farms Meat</a:t>
          </a:r>
          <a:r>
            <a:rPr lang="en-US" sz="2000" baseline="0">
              <a:latin typeface="Franklin Gothic Medium" panose="020B0603020102020204" pitchFamily="34" charset="0"/>
            </a:rPr>
            <a:t> Goat Management Calculator</a:t>
          </a:r>
          <a:endParaRPr lang="en-US" sz="2000">
            <a:latin typeface="Franklin Gothic Medium" panose="020B0603020102020204" pitchFamily="34" charset="0"/>
          </a:endParaRPr>
        </a:p>
      </xdr:txBody>
    </xdr:sp>
    <xdr:clientData/>
  </xdr:twoCellAnchor>
  <xdr:twoCellAnchor>
    <xdr:from>
      <xdr:col>1</xdr:col>
      <xdr:colOff>771525</xdr:colOff>
      <xdr:row>2</xdr:row>
      <xdr:rowOff>0</xdr:rowOff>
    </xdr:from>
    <xdr:to>
      <xdr:col>3</xdr:col>
      <xdr:colOff>438150</xdr:colOff>
      <xdr:row>3</xdr:row>
      <xdr:rowOff>0</xdr:rowOff>
    </xdr:to>
    <xdr:sp macro="" textlink="">
      <xdr:nvSpPr>
        <xdr:cNvPr id="7" name="Arrow: Right 6">
          <a:extLst>
            <a:ext uri="{FF2B5EF4-FFF2-40B4-BE49-F238E27FC236}">
              <a16:creationId xmlns:a16="http://schemas.microsoft.com/office/drawing/2014/main" id="{87159390-C9E8-4C26-B4A9-2B71B5CBACB2}"/>
            </a:ext>
          </a:extLst>
        </xdr:cNvPr>
        <xdr:cNvSpPr/>
      </xdr:nvSpPr>
      <xdr:spPr>
        <a:xfrm>
          <a:off x="1152525" y="962025"/>
          <a:ext cx="695325"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291245</xdr:colOff>
      <xdr:row>0</xdr:row>
      <xdr:rowOff>409575</xdr:rowOff>
    </xdr:from>
    <xdr:to>
      <xdr:col>4</xdr:col>
      <xdr:colOff>1672370</xdr:colOff>
      <xdr:row>0</xdr:row>
      <xdr:rowOff>666750</xdr:rowOff>
    </xdr:to>
    <xdr:sp macro="" textlink="">
      <xdr:nvSpPr>
        <xdr:cNvPr id="8" name="TextBox 7">
          <a:extLst>
            <a:ext uri="{FF2B5EF4-FFF2-40B4-BE49-F238E27FC236}">
              <a16:creationId xmlns:a16="http://schemas.microsoft.com/office/drawing/2014/main" id="{C633A202-5B6F-4BEB-A370-9927360950E1}"/>
            </a:ext>
          </a:extLst>
        </xdr:cNvPr>
        <xdr:cNvSpPr txBox="1"/>
      </xdr:nvSpPr>
      <xdr:spPr>
        <a:xfrm>
          <a:off x="2243870" y="409575"/>
          <a:ext cx="13811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150</a:t>
          </a:r>
          <a:r>
            <a:rPr lang="en-US" sz="1200" baseline="0"/>
            <a:t> Day Gestation</a:t>
          </a:r>
          <a:endParaRPr lang="en-US" sz="1200"/>
        </a:p>
      </xdr:txBody>
    </xdr:sp>
    <xdr:clientData/>
  </xdr:twoCellAnchor>
  <xdr:twoCellAnchor>
    <xdr:from>
      <xdr:col>5</xdr:col>
      <xdr:colOff>8190380</xdr:colOff>
      <xdr:row>0</xdr:row>
      <xdr:rowOff>528636</xdr:rowOff>
    </xdr:from>
    <xdr:to>
      <xdr:col>5</xdr:col>
      <xdr:colOff>9638180</xdr:colOff>
      <xdr:row>2</xdr:row>
      <xdr:rowOff>186630</xdr:rowOff>
    </xdr:to>
    <xdr:grpSp>
      <xdr:nvGrpSpPr>
        <xdr:cNvPr id="13" name="Group 12">
          <a:extLst>
            <a:ext uri="{FF2B5EF4-FFF2-40B4-BE49-F238E27FC236}">
              <a16:creationId xmlns:a16="http://schemas.microsoft.com/office/drawing/2014/main" id="{5183DBAA-9542-4DD9-9D59-B2245806D24C}"/>
            </a:ext>
          </a:extLst>
        </xdr:cNvPr>
        <xdr:cNvGrpSpPr/>
      </xdr:nvGrpSpPr>
      <xdr:grpSpPr>
        <a:xfrm>
          <a:off x="11895605" y="528636"/>
          <a:ext cx="1447800" cy="620019"/>
          <a:chOff x="10267950" y="471486"/>
          <a:chExt cx="1447800" cy="620019"/>
        </a:xfrm>
      </xdr:grpSpPr>
      <xdr:pic>
        <xdr:nvPicPr>
          <xdr:cNvPr id="4" name="Picture 3">
            <a:hlinkClick xmlns:r="http://schemas.openxmlformats.org/officeDocument/2006/relationships" r:id="rId3"/>
            <a:extLst>
              <a:ext uri="{FF2B5EF4-FFF2-40B4-BE49-F238E27FC236}">
                <a16:creationId xmlns:a16="http://schemas.microsoft.com/office/drawing/2014/main" id="{AA9FA980-D64C-4FF7-8C9C-4E9BFC1F61B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81" t="2381" r="2381" b="2381"/>
          <a:stretch/>
        </xdr:blipFill>
        <xdr:spPr>
          <a:xfrm>
            <a:off x="11106150" y="476695"/>
            <a:ext cx="609600" cy="609600"/>
          </a:xfrm>
          <a:prstGeom prst="rect">
            <a:avLst/>
          </a:prstGeom>
          <a:ln>
            <a:noFill/>
          </a:ln>
        </xdr:spPr>
      </xdr:pic>
      <xdr:pic>
        <xdr:nvPicPr>
          <xdr:cNvPr id="10" name="Picture 9">
            <a:hlinkClick xmlns:r="http://schemas.openxmlformats.org/officeDocument/2006/relationships" r:id="rId5"/>
            <a:extLst>
              <a:ext uri="{FF2B5EF4-FFF2-40B4-BE49-F238E27FC236}">
                <a16:creationId xmlns:a16="http://schemas.microsoft.com/office/drawing/2014/main" id="{A92B3276-F208-4D14-A181-C7A77A5BF8E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7806" t="-17806" r="-17806" b="-17806"/>
          <a:stretch/>
        </xdr:blipFill>
        <xdr:spPr>
          <a:xfrm>
            <a:off x="10267950" y="471486"/>
            <a:ext cx="620019" cy="620019"/>
          </a:xfrm>
          <a:prstGeom prst="rect">
            <a:avLst/>
          </a:prstGeom>
          <a:ln>
            <a:noFill/>
          </a:ln>
        </xdr:spPr>
      </xdr:pic>
    </xdr:grpSp>
    <xdr:clientData/>
  </xdr:twoCellAnchor>
  <xdr:twoCellAnchor>
    <xdr:from>
      <xdr:col>5</xdr:col>
      <xdr:colOff>7312959</xdr:colOff>
      <xdr:row>0</xdr:row>
      <xdr:rowOff>180975</xdr:rowOff>
    </xdr:from>
    <xdr:to>
      <xdr:col>5</xdr:col>
      <xdr:colOff>10515601</xdr:colOff>
      <xdr:row>0</xdr:row>
      <xdr:rowOff>533400</xdr:rowOff>
    </xdr:to>
    <xdr:sp macro="" textlink="">
      <xdr:nvSpPr>
        <xdr:cNvPr id="3" name="TextBox 2">
          <a:extLst>
            <a:ext uri="{FF2B5EF4-FFF2-40B4-BE49-F238E27FC236}">
              <a16:creationId xmlns:a16="http://schemas.microsoft.com/office/drawing/2014/main" id="{C579F3FB-27A8-4AF2-84D8-AC7C88E7402F}"/>
            </a:ext>
          </a:extLst>
        </xdr:cNvPr>
        <xdr:cNvSpPr txBox="1"/>
      </xdr:nvSpPr>
      <xdr:spPr>
        <a:xfrm>
          <a:off x="11018184" y="180975"/>
          <a:ext cx="3202642"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t>Check us out</a:t>
          </a:r>
          <a:r>
            <a:rPr lang="en-US" sz="1400" b="1" baseline="0"/>
            <a:t> on Facebook and Youtube.</a:t>
          </a:r>
          <a:endParaRPr lang="en-US" sz="1400" b="1"/>
        </a:p>
      </xdr:txBody>
    </xdr:sp>
    <xdr:clientData/>
  </xdr:twoCellAnchor>
  <xdr:twoCellAnchor>
    <xdr:from>
      <xdr:col>4</xdr:col>
      <xdr:colOff>1645028</xdr:colOff>
      <xdr:row>22</xdr:row>
      <xdr:rowOff>28575</xdr:rowOff>
    </xdr:from>
    <xdr:to>
      <xdr:col>5</xdr:col>
      <xdr:colOff>6824972</xdr:colOff>
      <xdr:row>24</xdr:row>
      <xdr:rowOff>188659</xdr:rowOff>
    </xdr:to>
    <xdr:sp macro="" textlink="">
      <xdr:nvSpPr>
        <xdr:cNvPr id="18" name="TextBox 17">
          <a:extLst>
            <a:ext uri="{FF2B5EF4-FFF2-40B4-BE49-F238E27FC236}">
              <a16:creationId xmlns:a16="http://schemas.microsoft.com/office/drawing/2014/main" id="{6C130F9A-1589-4B2F-9D87-293BD30FAFAB}"/>
            </a:ext>
          </a:extLst>
        </xdr:cNvPr>
        <xdr:cNvSpPr txBox="1"/>
      </xdr:nvSpPr>
      <xdr:spPr>
        <a:xfrm>
          <a:off x="3594852" y="19560428"/>
          <a:ext cx="6928061" cy="5410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Franklin Gothic Demi" panose="020B0703020102020204" pitchFamily="34" charset="0"/>
              <a:ea typeface="+mn-ea"/>
              <a:cs typeface="Aharoni" panose="020B0604020202020204" pitchFamily="2" charset="-79"/>
            </a:rPr>
            <a:t>linessafarms.com | 2563 N McKinley Ave. Rensselaer, IN 47978 | 219.869.7524</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Franklin Gothic Medium" panose="020B0603020102020204" pitchFamily="34" charset="0"/>
              <a:ea typeface="+mn-ea"/>
              <a:cs typeface="Aharoni" panose="020B0604020202020204" pitchFamily="2" charset="-79"/>
            </a:rPr>
            <a:t>Duplication of this product is prohibited without the permission of Linessa Farms, LLC.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B009-15E5-462C-936F-F41FA5249EC5}">
  <sheetPr>
    <pageSetUpPr fitToPage="1"/>
  </sheetPr>
  <dimension ref="A1:L40"/>
  <sheetViews>
    <sheetView showGridLines="0" showRowColHeaders="0" tabSelected="1" showRuler="0" zoomScaleNormal="100" zoomScaleSheetLayoutView="100" workbookViewId="0">
      <selection activeCell="E3" sqref="E3"/>
    </sheetView>
  </sheetViews>
  <sheetFormatPr defaultRowHeight="15" x14ac:dyDescent="0.25"/>
  <cols>
    <col min="1" max="1" width="5.7109375" style="1" customWidth="1"/>
    <col min="2" max="2" width="15.42578125" style="1" customWidth="1"/>
    <col min="3" max="3" width="12" style="1" hidden="1" customWidth="1"/>
    <col min="4" max="4" width="8.140625" style="1" customWidth="1"/>
    <col min="5" max="5" width="26.28515625" style="1" customWidth="1"/>
    <col min="6" max="6" width="163.28515625" style="1" customWidth="1"/>
    <col min="7" max="7" width="5.85546875" style="1" customWidth="1"/>
    <col min="8" max="8" width="11.140625" style="1" customWidth="1"/>
    <col min="9" max="9" width="14.85546875" style="2" customWidth="1"/>
    <col min="10" max="11" width="9.140625" style="1"/>
    <col min="12" max="12" width="9.7109375" style="1" bestFit="1" customWidth="1"/>
    <col min="13" max="16384" width="9.140625" style="1"/>
  </cols>
  <sheetData>
    <row r="1" spans="1:12" ht="56.25" customHeight="1" x14ac:dyDescent="0.25"/>
    <row r="2" spans="1:12" ht="19.5" thickBot="1" x14ac:dyDescent="0.35">
      <c r="D2" s="3"/>
      <c r="E2" s="19" t="s">
        <v>16</v>
      </c>
    </row>
    <row r="3" spans="1:12" ht="25.5" customHeight="1" thickTop="1" thickBot="1" x14ac:dyDescent="0.3">
      <c r="C3" s="4"/>
      <c r="D3" s="5"/>
      <c r="E3" s="20">
        <v>44562</v>
      </c>
    </row>
    <row r="4" spans="1:12" ht="9" customHeight="1" thickTop="1" thickBot="1" x14ac:dyDescent="0.3">
      <c r="B4" s="4"/>
    </row>
    <row r="5" spans="1:12" ht="15.75" thickBot="1" x14ac:dyDescent="0.3">
      <c r="A5" s="8" t="s">
        <v>5</v>
      </c>
      <c r="B5" s="9" t="s">
        <v>2</v>
      </c>
      <c r="C5" s="10" t="s">
        <v>0</v>
      </c>
      <c r="D5" s="11" t="s">
        <v>3</v>
      </c>
      <c r="E5" s="13" t="s">
        <v>1</v>
      </c>
      <c r="F5" s="12" t="s">
        <v>6</v>
      </c>
    </row>
    <row r="6" spans="1:12" ht="82.5" customHeight="1" thickBot="1" x14ac:dyDescent="0.3">
      <c r="A6" s="23">
        <v>1</v>
      </c>
      <c r="B6" s="16">
        <f t="shared" ref="B6:B13" si="0">$B7-D7</f>
        <v>44350</v>
      </c>
      <c r="C6" s="7">
        <v>205</v>
      </c>
      <c r="D6" s="17"/>
      <c r="E6" s="22" t="s">
        <v>7</v>
      </c>
      <c r="F6" s="21" t="s">
        <v>17</v>
      </c>
      <c r="H6" s="4"/>
    </row>
    <row r="7" spans="1:12" ht="82.5" customHeight="1" thickBot="1" x14ac:dyDescent="0.3">
      <c r="A7" s="24">
        <v>2</v>
      </c>
      <c r="B7" s="16">
        <f t="shared" si="0"/>
        <v>44350</v>
      </c>
      <c r="C7" s="7">
        <v>174</v>
      </c>
      <c r="D7" s="18">
        <v>0</v>
      </c>
      <c r="E7" s="22" t="s">
        <v>8</v>
      </c>
      <c r="F7" s="21" t="s">
        <v>21</v>
      </c>
      <c r="H7" s="4"/>
    </row>
    <row r="8" spans="1:12" ht="82.5" customHeight="1" thickBot="1" x14ac:dyDescent="0.3">
      <c r="A8" s="24">
        <v>3</v>
      </c>
      <c r="B8" s="16">
        <f t="shared" si="0"/>
        <v>44379</v>
      </c>
      <c r="C8" s="7">
        <v>159</v>
      </c>
      <c r="D8" s="18">
        <v>29</v>
      </c>
      <c r="E8" s="22" t="s">
        <v>9</v>
      </c>
      <c r="F8" s="21" t="s">
        <v>22</v>
      </c>
      <c r="H8" s="4"/>
    </row>
    <row r="9" spans="1:12" ht="82.5" customHeight="1" thickBot="1" x14ac:dyDescent="0.3">
      <c r="A9" s="24">
        <v>4</v>
      </c>
      <c r="B9" s="16">
        <f t="shared" si="0"/>
        <v>44393</v>
      </c>
      <c r="C9" s="7">
        <v>144</v>
      </c>
      <c r="D9" s="18">
        <v>14</v>
      </c>
      <c r="E9" s="22" t="s">
        <v>10</v>
      </c>
      <c r="F9" s="21" t="s">
        <v>23</v>
      </c>
      <c r="H9" s="4"/>
    </row>
    <row r="10" spans="1:12" ht="82.5" customHeight="1" thickBot="1" x14ac:dyDescent="0.3">
      <c r="A10" s="24">
        <v>5</v>
      </c>
      <c r="B10" s="16">
        <f t="shared" si="0"/>
        <v>44408</v>
      </c>
      <c r="C10" s="7">
        <v>123</v>
      </c>
      <c r="D10" s="18">
        <v>15</v>
      </c>
      <c r="E10" s="22" t="s">
        <v>11</v>
      </c>
      <c r="F10" s="21" t="s">
        <v>24</v>
      </c>
      <c r="H10" s="4"/>
      <c r="L10" s="4"/>
    </row>
    <row r="11" spans="1:12" ht="82.5" customHeight="1" thickBot="1" x14ac:dyDescent="0.3">
      <c r="A11" s="24">
        <v>6</v>
      </c>
      <c r="B11" s="16">
        <f t="shared" si="0"/>
        <v>44424</v>
      </c>
      <c r="C11" s="7">
        <v>83</v>
      </c>
      <c r="D11" s="18">
        <v>16</v>
      </c>
      <c r="E11" s="22" t="s">
        <v>4</v>
      </c>
      <c r="F11" s="21" t="s">
        <v>33</v>
      </c>
      <c r="H11" s="4"/>
      <c r="L11" s="4"/>
    </row>
    <row r="12" spans="1:12" ht="82.5" customHeight="1" thickBot="1" x14ac:dyDescent="0.3">
      <c r="A12" s="24">
        <v>7</v>
      </c>
      <c r="B12" s="16">
        <f t="shared" si="0"/>
        <v>44468</v>
      </c>
      <c r="C12" s="7">
        <v>69</v>
      </c>
      <c r="D12" s="18">
        <v>44</v>
      </c>
      <c r="E12" s="22" t="s">
        <v>12</v>
      </c>
      <c r="F12" s="21" t="s">
        <v>25</v>
      </c>
      <c r="H12" s="4"/>
      <c r="L12" s="4"/>
    </row>
    <row r="13" spans="1:12" ht="82.5" customHeight="1" thickBot="1" x14ac:dyDescent="0.3">
      <c r="A13" s="24">
        <v>8</v>
      </c>
      <c r="B13" s="16">
        <f t="shared" si="0"/>
        <v>44531</v>
      </c>
      <c r="C13" s="7">
        <v>45</v>
      </c>
      <c r="D13" s="18">
        <v>63</v>
      </c>
      <c r="E13" s="22" t="s">
        <v>13</v>
      </c>
      <c r="F13" s="21" t="s">
        <v>26</v>
      </c>
      <c r="H13" s="4"/>
    </row>
    <row r="14" spans="1:12" ht="82.5" customHeight="1" thickBot="1" x14ac:dyDescent="0.3">
      <c r="A14" s="24">
        <v>9</v>
      </c>
      <c r="B14" s="16">
        <f>$B15-D15</f>
        <v>44548</v>
      </c>
      <c r="C14" s="7">
        <v>31</v>
      </c>
      <c r="D14" s="18">
        <v>17</v>
      </c>
      <c r="E14" s="22" t="s">
        <v>14</v>
      </c>
      <c r="F14" s="21" t="s">
        <v>18</v>
      </c>
      <c r="H14" s="4"/>
    </row>
    <row r="15" spans="1:12" ht="82.5" customHeight="1" thickBot="1" x14ac:dyDescent="0.3">
      <c r="A15" s="25">
        <v>10</v>
      </c>
      <c r="B15" s="16">
        <f>$E$3</f>
        <v>44562</v>
      </c>
      <c r="C15" s="7">
        <v>15</v>
      </c>
      <c r="D15" s="18">
        <v>14</v>
      </c>
      <c r="E15" s="15" t="s">
        <v>15</v>
      </c>
      <c r="F15" s="21" t="s">
        <v>27</v>
      </c>
      <c r="H15" s="4"/>
    </row>
    <row r="16" spans="1:12" ht="82.5" customHeight="1" thickBot="1" x14ac:dyDescent="0.3">
      <c r="A16" s="24">
        <v>11</v>
      </c>
      <c r="B16" s="16">
        <f>$B15+$D16</f>
        <v>44573</v>
      </c>
      <c r="C16" s="7">
        <v>0</v>
      </c>
      <c r="D16" s="18">
        <v>11</v>
      </c>
      <c r="E16" s="22" t="s">
        <v>34</v>
      </c>
      <c r="F16" s="21" t="s">
        <v>28</v>
      </c>
      <c r="G16" s="6"/>
      <c r="H16" s="4"/>
    </row>
    <row r="17" spans="1:8" ht="82.5" customHeight="1" thickBot="1" x14ac:dyDescent="0.3">
      <c r="A17" s="24">
        <v>12</v>
      </c>
      <c r="B17" s="16">
        <f t="shared" ref="B17:B22" si="1">$B16+$D17</f>
        <v>44593</v>
      </c>
      <c r="C17" s="7">
        <v>9</v>
      </c>
      <c r="D17" s="18">
        <v>20</v>
      </c>
      <c r="E17" s="22" t="s">
        <v>35</v>
      </c>
      <c r="F17" s="21" t="s">
        <v>29</v>
      </c>
      <c r="H17" s="4"/>
    </row>
    <row r="18" spans="1:8" ht="82.5" customHeight="1" thickBot="1" x14ac:dyDescent="0.3">
      <c r="A18" s="24">
        <v>13</v>
      </c>
      <c r="B18" s="16">
        <f t="shared" si="1"/>
        <v>44605</v>
      </c>
      <c r="C18" s="7">
        <v>35</v>
      </c>
      <c r="D18" s="18">
        <v>12</v>
      </c>
      <c r="E18" s="22" t="s">
        <v>36</v>
      </c>
      <c r="F18" s="21" t="s">
        <v>30</v>
      </c>
      <c r="H18" s="4"/>
    </row>
    <row r="19" spans="1:8" ht="82.5" customHeight="1" thickBot="1" x14ac:dyDescent="0.3">
      <c r="A19" s="24">
        <v>14</v>
      </c>
      <c r="B19" s="16">
        <f t="shared" si="1"/>
        <v>44623</v>
      </c>
      <c r="C19" s="7">
        <v>42</v>
      </c>
      <c r="D19" s="18">
        <v>18</v>
      </c>
      <c r="E19" s="22" t="s">
        <v>37</v>
      </c>
      <c r="F19" s="21" t="s">
        <v>19</v>
      </c>
      <c r="H19" s="4"/>
    </row>
    <row r="20" spans="1:8" ht="82.5" customHeight="1" thickBot="1" x14ac:dyDescent="0.3">
      <c r="A20" s="24">
        <v>15</v>
      </c>
      <c r="B20" s="16">
        <f t="shared" si="1"/>
        <v>44647</v>
      </c>
      <c r="C20" s="7">
        <v>49</v>
      </c>
      <c r="D20" s="18">
        <v>24</v>
      </c>
      <c r="E20" s="22" t="s">
        <v>38</v>
      </c>
      <c r="F20" s="21" t="s">
        <v>20</v>
      </c>
      <c r="H20" s="4"/>
    </row>
    <row r="21" spans="1:8" ht="82.5" customHeight="1" thickBot="1" x14ac:dyDescent="0.3">
      <c r="A21" s="24">
        <v>16</v>
      </c>
      <c r="B21" s="16">
        <f t="shared" si="1"/>
        <v>44656</v>
      </c>
      <c r="C21" s="7">
        <v>56</v>
      </c>
      <c r="D21" s="18">
        <v>9</v>
      </c>
      <c r="E21" s="22" t="s">
        <v>39</v>
      </c>
      <c r="F21" s="21" t="s">
        <v>31</v>
      </c>
      <c r="H21" s="4"/>
    </row>
    <row r="22" spans="1:8" ht="82.5" customHeight="1" thickBot="1" x14ac:dyDescent="0.3">
      <c r="A22" s="26">
        <v>17</v>
      </c>
      <c r="B22" s="16">
        <f t="shared" si="1"/>
        <v>44666</v>
      </c>
      <c r="C22" s="7">
        <v>71</v>
      </c>
      <c r="D22" s="27">
        <v>10</v>
      </c>
      <c r="E22" s="22" t="s">
        <v>39</v>
      </c>
      <c r="F22" s="21" t="s">
        <v>32</v>
      </c>
      <c r="H22" s="4"/>
    </row>
    <row r="38" spans="1:9" x14ac:dyDescent="0.25">
      <c r="I38" s="1"/>
    </row>
    <row r="40" spans="1:9" x14ac:dyDescent="0.25">
      <c r="A40" s="14"/>
      <c r="B40" s="14"/>
      <c r="C40" s="14"/>
      <c r="D40" s="14"/>
      <c r="E40" s="14"/>
      <c r="F40" s="14"/>
    </row>
  </sheetData>
  <sheetProtection algorithmName="SHA-512" hashValue="QoAOP4lsAQfG793z9GJ8j1MDbnrGF2kqpaJ4XKfQXPKYhZSAZoYhmd84Yu4pOzdvLdqgirJcrpZ3/MnT2mvFkg==" saltValue="O8/YabwGlfq3OL6nL43PxQ==" spinCount="100000" sheet="1" objects="1" scenarios="1" selectLockedCells="1"/>
  <conditionalFormatting sqref="B6:B22">
    <cfRule type="cellIs" dxfId="1" priority="2" operator="between">
      <formula>TODAY()</formula>
      <formula>TODAY()+30</formula>
    </cfRule>
    <cfRule type="cellIs" dxfId="0" priority="3" operator="lessThan">
      <formula>TODAY()</formula>
    </cfRule>
  </conditionalFormatting>
  <pageMargins left="0.25" right="0.25" top="0.5" bottom="0.75" header="0"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Coyle</dc:creator>
  <cp:lastModifiedBy>Matthew Coyle</cp:lastModifiedBy>
  <cp:lastPrinted>2021-02-27T17:03:07Z</cp:lastPrinted>
  <dcterms:created xsi:type="dcterms:W3CDTF">2021-02-13T14:37:37Z</dcterms:created>
  <dcterms:modified xsi:type="dcterms:W3CDTF">2021-02-27T17:08:49Z</dcterms:modified>
</cp:coreProperties>
</file>